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sse-my.sharepoint.com/personal/babij_kssse_pl/Documents/Pulpit/"/>
    </mc:Choice>
  </mc:AlternateContent>
  <xr:revisionPtr revIDLastSave="15" documentId="13_ncr:1_{53044921-800F-4A73-AE37-4DBBD5B65456}" xr6:coauthVersionLast="47" xr6:coauthVersionMax="47" xr10:uidLastSave="{83F199E1-F471-4973-84C2-A663141025AE}"/>
  <bookViews>
    <workbookView xWindow="-38510" yWindow="-546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H7" i="1"/>
  <c r="I7" i="1" l="1"/>
  <c r="G7" i="1"/>
  <c r="C6" i="1" l="1"/>
  <c r="B6" i="1" s="1"/>
</calcChain>
</file>

<file path=xl/sharedStrings.xml><?xml version="1.0" encoding="utf-8"?>
<sst xmlns="http://schemas.openxmlformats.org/spreadsheetml/2006/main" count="19" uniqueCount="19">
  <si>
    <t>Xw</t>
  </si>
  <si>
    <t>Xp</t>
  </si>
  <si>
    <t>Nowe miejsca pracy</t>
  </si>
  <si>
    <t>Xz</t>
  </si>
  <si>
    <t>tak</t>
  </si>
  <si>
    <t>nie</t>
  </si>
  <si>
    <t>Współczynnik nakładów</t>
  </si>
  <si>
    <t>duży</t>
  </si>
  <si>
    <t xml:space="preserve">średni </t>
  </si>
  <si>
    <t>mały</t>
  </si>
  <si>
    <t>mikro</t>
  </si>
  <si>
    <t>Xmsp</t>
  </si>
  <si>
    <t>Powierzchnia
(m2)</t>
  </si>
  <si>
    <t>Wydatki inwestycyjne
(zł)</t>
  </si>
  <si>
    <t>Kalkulator miesięcznej opłaty do zarządzającego obszarem:</t>
  </si>
  <si>
    <t>Wielkość przedsiębiorstwa
(wybór z listy)</t>
  </si>
  <si>
    <t>Okres obowiązywania decyzji - w latach
(wybór z listy)</t>
  </si>
  <si>
    <t>Miesięczna opłata netto</t>
  </si>
  <si>
    <r>
      <t xml:space="preserve">proszę wypełnić </t>
    </r>
    <r>
      <rPr>
        <b/>
        <sz val="11"/>
        <rFont val="Calibri"/>
        <family val="2"/>
        <charset val="238"/>
        <scheme val="minor"/>
      </rPr>
      <t xml:space="preserve">tylko </t>
    </r>
    <r>
      <rPr>
        <sz val="11"/>
        <rFont val="Calibri"/>
        <family val="2"/>
        <charset val="238"/>
        <scheme val="minor"/>
      </rPr>
      <t>pola zaznaczone na zielono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</si>
</sst>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44" fontId="6" fillId="3" borderId="1" xfId="1" applyFont="1" applyFill="1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145" zoomScaleNormal="145" zoomScaleSheetLayoutView="110" workbookViewId="0">
      <selection activeCell="A5" sqref="A5"/>
    </sheetView>
  </sheetViews>
  <sheetFormatPr defaultColWidth="8.86328125" defaultRowHeight="14.25" x14ac:dyDescent="0.45"/>
  <cols>
    <col min="1" max="1" width="21.265625" style="5" customWidth="1"/>
    <col min="2" max="2" width="18.265625" style="5" customWidth="1"/>
    <col min="3" max="3" width="18.59765625" style="5" customWidth="1"/>
    <col min="4" max="4" width="25.1328125" style="5" customWidth="1"/>
    <col min="5" max="5" width="35.265625" style="5" customWidth="1"/>
    <col min="6" max="9" width="8.86328125" style="5"/>
    <col min="10" max="10" width="11.796875" style="5" customWidth="1"/>
    <col min="11" max="11" width="17.59765625" style="5" customWidth="1"/>
    <col min="12" max="16384" width="8.86328125" style="5"/>
  </cols>
  <sheetData>
    <row r="1" spans="1:13" ht="36" customHeight="1" x14ac:dyDescent="0.45">
      <c r="A1" s="14" t="s">
        <v>14</v>
      </c>
      <c r="B1" s="14"/>
      <c r="C1" s="14"/>
      <c r="D1" s="14"/>
      <c r="E1" s="14"/>
      <c r="F1" s="1"/>
      <c r="G1" s="1" t="s">
        <v>4</v>
      </c>
      <c r="H1" s="1" t="s">
        <v>7</v>
      </c>
      <c r="I1" s="1">
        <v>12</v>
      </c>
      <c r="J1" s="1"/>
      <c r="K1" s="1"/>
      <c r="L1" s="1"/>
      <c r="M1" s="1"/>
    </row>
    <row r="2" spans="1:13" ht="22.15" customHeight="1" x14ac:dyDescent="0.45">
      <c r="A2" s="15" t="s">
        <v>18</v>
      </c>
      <c r="B2" s="15"/>
      <c r="C2" s="15"/>
      <c r="D2" s="15"/>
      <c r="E2" s="15"/>
      <c r="F2" s="1"/>
      <c r="G2" s="1" t="s">
        <v>5</v>
      </c>
      <c r="H2" s="1" t="s">
        <v>8</v>
      </c>
      <c r="I2" s="1">
        <v>14</v>
      </c>
      <c r="J2" s="1"/>
      <c r="K2" s="1"/>
      <c r="L2" s="1"/>
      <c r="M2" s="1"/>
    </row>
    <row r="3" spans="1:13" x14ac:dyDescent="0.45">
      <c r="A3" s="4"/>
      <c r="B3" s="4"/>
      <c r="C3" s="4"/>
      <c r="D3" s="4"/>
      <c r="E3" s="4"/>
      <c r="F3" s="1"/>
      <c r="G3" s="1"/>
      <c r="H3" s="1" t="s">
        <v>9</v>
      </c>
      <c r="I3" s="1">
        <v>15</v>
      </c>
      <c r="J3" s="1"/>
      <c r="K3" s="1"/>
      <c r="L3" s="1"/>
      <c r="M3" s="1"/>
    </row>
    <row r="4" spans="1:13" ht="47.45" customHeight="1" x14ac:dyDescent="0.45">
      <c r="A4" s="7" t="s">
        <v>13</v>
      </c>
      <c r="B4" s="7" t="s">
        <v>12</v>
      </c>
      <c r="C4" s="6" t="s">
        <v>2</v>
      </c>
      <c r="D4" s="7" t="s">
        <v>15</v>
      </c>
      <c r="E4" s="7" t="s">
        <v>16</v>
      </c>
      <c r="F4" s="1"/>
      <c r="G4" s="1"/>
      <c r="H4" s="1" t="s">
        <v>10</v>
      </c>
      <c r="I4" s="1"/>
      <c r="J4" s="1"/>
      <c r="K4" s="1"/>
      <c r="L4" s="1"/>
      <c r="M4" s="1"/>
    </row>
    <row r="5" spans="1:13" x14ac:dyDescent="0.45">
      <c r="A5" s="8"/>
      <c r="B5" s="9"/>
      <c r="C5" s="10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13" ht="15.75" x14ac:dyDescent="0.5">
      <c r="A6" s="11" t="s">
        <v>17</v>
      </c>
      <c r="B6" s="12" t="str">
        <f>IF(C6&lt;50,50,C6)</f>
        <v/>
      </c>
      <c r="C6" s="13" t="str">
        <f>IFERROR(SUM(K7*A5/(E5*12)),"")</f>
        <v/>
      </c>
      <c r="D6" s="4"/>
      <c r="E6" s="4"/>
      <c r="F6" s="1"/>
      <c r="G6" s="2" t="s">
        <v>0</v>
      </c>
      <c r="H6" s="2" t="s">
        <v>1</v>
      </c>
      <c r="I6" s="2" t="s">
        <v>3</v>
      </c>
      <c r="J6" s="2" t="s">
        <v>11</v>
      </c>
      <c r="K6" s="2" t="s">
        <v>6</v>
      </c>
      <c r="L6" s="1"/>
      <c r="M6" s="1"/>
    </row>
    <row r="7" spans="1:13" x14ac:dyDescent="0.45">
      <c r="F7" s="1"/>
      <c r="G7" s="2">
        <f>IF(A5&lt;10000000,0.2,IF(A5&lt;=50000000,0.07,IF(A5&gt;50000000,0.02)))</f>
        <v>0.2</v>
      </c>
      <c r="H7" s="2">
        <f>IF(B5&lt;10000,0.005,IF(B5&lt;=50000,0.02,IF(B5&gt;50000,0.01)))</f>
        <v>5.0000000000000001E-3</v>
      </c>
      <c r="I7" s="2">
        <f>IF(C5&lt;50,0.2,IF(C5&lt;=250,0.15,IF(C5&gt;250,0.1)))</f>
        <v>0.2</v>
      </c>
      <c r="J7" s="2" t="b">
        <f>IF(D5=H1,1,IF(D5=H2,0.9,IF(D5=H3,0.8,IF(D5=H4,0.8))))</f>
        <v>0</v>
      </c>
      <c r="K7" s="3">
        <f>SUM(0.06*(G7+H7+I7)*J7)</f>
        <v>0</v>
      </c>
      <c r="L7" s="1"/>
      <c r="M7" s="1"/>
    </row>
    <row r="8" spans="1:13" x14ac:dyDescent="0.45">
      <c r="F8" s="1"/>
      <c r="G8" s="1"/>
      <c r="H8" s="1"/>
      <c r="I8" s="1"/>
      <c r="J8" s="1"/>
      <c r="K8" s="1"/>
      <c r="L8" s="1"/>
      <c r="M8" s="1"/>
    </row>
    <row r="9" spans="1:13" x14ac:dyDescent="0.45">
      <c r="F9" s="1"/>
      <c r="G9" s="1"/>
      <c r="H9" s="1"/>
      <c r="I9" s="1"/>
      <c r="J9" s="1"/>
      <c r="K9" s="1"/>
      <c r="L9" s="1"/>
      <c r="M9" s="1"/>
    </row>
    <row r="10" spans="1:13" x14ac:dyDescent="0.45">
      <c r="F10" s="1"/>
      <c r="G10" s="1"/>
      <c r="H10" s="1"/>
      <c r="I10" s="1"/>
      <c r="J10" s="1"/>
      <c r="K10" s="1"/>
      <c r="L10" s="1"/>
      <c r="M10" s="1"/>
    </row>
    <row r="11" spans="1:13" x14ac:dyDescent="0.45">
      <c r="F11" s="1"/>
      <c r="G11" s="1"/>
      <c r="H11" s="1"/>
      <c r="I11" s="1"/>
      <c r="J11" s="1"/>
      <c r="K11" s="1"/>
      <c r="L11" s="1"/>
      <c r="M11" s="1"/>
    </row>
  </sheetData>
  <sheetProtection algorithmName="SHA-512" hashValue="9GtrFEkdnLSe4VhZn3PdTcI29R1g0hX8ElW0Mp2wXAIXwuo6l9rwcvHPXygWhFTq5I89XO+55kSOEmFwXlyALA==" saltValue="jE0PtFCADEIMTazWgCxQWw==" spinCount="100000" sheet="1" selectLockedCells="1"/>
  <mergeCells count="2">
    <mergeCell ref="A1:E1"/>
    <mergeCell ref="A2:E2"/>
  </mergeCells>
  <dataValidations count="2">
    <dataValidation type="list" allowBlank="1" showInputMessage="1" showErrorMessage="1" sqref="D5" xr:uid="{00000000-0002-0000-0000-000001000000}">
      <formula1>$H$1:$H$4</formula1>
    </dataValidation>
    <dataValidation type="list" allowBlank="1" showInputMessage="1" showErrorMessage="1" sqref="E5" xr:uid="{00000000-0002-0000-0000-000002000000}">
      <formula1>$I$1:$I$3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KBabij</dc:creator>
  <cp:lastModifiedBy>Krzysztof Babij</cp:lastModifiedBy>
  <dcterms:created xsi:type="dcterms:W3CDTF">2018-10-12T07:14:32Z</dcterms:created>
  <dcterms:modified xsi:type="dcterms:W3CDTF">2025-04-09T07:46:06Z</dcterms:modified>
</cp:coreProperties>
</file>